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<sst xmlns="http://schemas.openxmlformats.org/spreadsheetml/2006/main" count="23" uniqueCount="23">
  <si>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Vencimentos e Vantagens</t>
  </si>
  <si>
    <t>Total</t>
  </si>
  <si>
    <t>Inativos</t>
  </si>
  <si>
    <t>Pensionistas</t>
  </si>
  <si>
    <t>Salário Família</t>
  </si>
  <si>
    <t>Subsídio do Prefeito</t>
  </si>
  <si>
    <t>Subsídio do Vice-Prefeito</t>
  </si>
  <si>
    <t>Subsídio dos Secretários</t>
  </si>
  <si>
    <t>Obrigações Patronais</t>
  </si>
  <si>
    <t>Setenças Judiciais</t>
  </si>
  <si>
    <t>Outras Desp. c/ Pessoal</t>
  </si>
  <si>
    <t>SOMA</t>
  </si>
  <si>
    <t>(-) Exclusões</t>
  </si>
  <si>
    <t>Indenização por Demissão</t>
  </si>
  <si>
    <t>Incentivo à Dem. Voluntária</t>
  </si>
  <si>
    <t>Setenças Jud. Anteriores</t>
  </si>
  <si>
    <t>Inativos c/ Custeio Próprio</t>
  </si>
  <si>
    <t>SOMMA</t>
  </si>
  <si>
    <t>Despesas Total c/ Pessoal</t>
  </si>
  <si>
    <t>PREFEITURA MUNICIPAL DE SANTA VITÓRIA - MG</t>
  </si>
  <si>
    <t>Despesas Total com Pessoal</t>
  </si>
  <si>
    <t>ANEXO XVII (Art. 71 - L.C. 100/00) - Exercício 2009</t>
  </si>
  <si>
    <t>Repasse Patronal ao RPPS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</si>
</sst>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17" fontId="2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workbookViewId="0" topLeftCell="A1">
      <selection activeCell="N25" sqref="N25"/>
    </sheetView>
  </sheetViews>
  <sheetFormatPr defaultColWidth="9.140625" defaultRowHeight="12.75"/>
  <cols>
    <col min="1" max="1" width="24.00390625" style="0" customWidth="1"/>
    <col min="2" max="13" width="11.7109375" style="0" bestFit="1" customWidth="1"/>
    <col min="14" max="14" width="12.7109375" style="0" bestFit="1" customWidth="1"/>
  </cols>
  <sheetData>
    <row r="2" spans="3:4" ht="12.75">
      <c r="C2" s="5" t="s">
        <v>19</v>
      </c>
      <c r="D2" s="5"/>
    </row>
    <row r="3" spans="3:4" ht="12.75">
      <c r="C3" s="5" t="s">
        <v>21</v>
      </c>
      <c r="D3" s="5"/>
    </row>
    <row r="4" spans="3:4" ht="12.75">
      <c r="C4" s="5" t="s">
        <v>20</v>
      </c>
      <c r="D4" s="5"/>
    </row>
    <row r="6" spans="2:14" s="5" customFormat="1" ht="12.75">
      <c r="B6" s="6">
        <v>39630</v>
      </c>
      <c r="C6" s="6">
        <v>39661</v>
      </c>
      <c r="D6" s="6">
        <v>39692</v>
      </c>
      <c r="E6" s="6">
        <v>39722</v>
      </c>
      <c r="F6" s="6">
        <v>39753</v>
      </c>
      <c r="G6" s="6">
        <v>39783</v>
      </c>
      <c r="H6" s="6">
        <v>39814</v>
      </c>
      <c r="I6" s="6">
        <v>39845</v>
      </c>
      <c r="J6" s="6">
        <v>39873</v>
      </c>
      <c r="K6" s="6">
        <v>39904</v>
      </c>
      <c r="L6" s="6">
        <v>39934</v>
      </c>
      <c r="M6" s="6">
        <v>39965</v>
      </c>
      <c r="N6" s="3" t="s">
        <v>1</v>
      </c>
    </row>
    <row r="7" spans="1:14" ht="12.75">
      <c r="A7" s="1" t="s">
        <v>0</v>
      </c>
      <c r="B7" s="2">
        <v>1112641.02</v>
      </c>
      <c r="C7" s="2">
        <v>1113809.69</v>
      </c>
      <c r="D7" s="2">
        <v>1092323.97</v>
      </c>
      <c r="E7" s="2">
        <v>1094201.12</v>
      </c>
      <c r="F7" s="2">
        <v>1083269.36</v>
      </c>
      <c r="G7" s="2">
        <v>1807182.24</v>
      </c>
      <c r="H7" s="2">
        <v>1077097.83</v>
      </c>
      <c r="I7" s="2">
        <v>1189710.2</v>
      </c>
      <c r="J7" s="2">
        <v>1213920.82</v>
      </c>
      <c r="K7" s="2">
        <v>1248871.43</v>
      </c>
      <c r="L7" s="2">
        <v>1271344.86</v>
      </c>
      <c r="M7" s="2">
        <v>1265215.69</v>
      </c>
      <c r="N7" s="2">
        <f>SUM(B7:M7)</f>
        <v>14569588.229999999</v>
      </c>
    </row>
    <row r="8" spans="1:14" ht="12.75">
      <c r="A8" s="1" t="s">
        <v>2</v>
      </c>
      <c r="B8" s="2">
        <v>74989.35</v>
      </c>
      <c r="C8" s="2">
        <v>77691.16</v>
      </c>
      <c r="D8" s="2">
        <v>77159.84</v>
      </c>
      <c r="E8" s="2">
        <v>77150.35</v>
      </c>
      <c r="F8" s="2">
        <v>77817.95</v>
      </c>
      <c r="G8" s="2">
        <v>146459.72</v>
      </c>
      <c r="H8" s="2">
        <v>76475.39</v>
      </c>
      <c r="I8" s="2">
        <v>79300.43</v>
      </c>
      <c r="J8" s="2">
        <v>83392.91</v>
      </c>
      <c r="K8" s="2">
        <v>86456.23</v>
      </c>
      <c r="L8" s="2">
        <v>83266.32</v>
      </c>
      <c r="M8" s="2">
        <v>83266.32</v>
      </c>
      <c r="N8" s="2">
        <f>SUM(B8:M8)</f>
        <v>1023425.97</v>
      </c>
    </row>
    <row r="9" spans="1:14" ht="12.75">
      <c r="A9" s="1" t="s">
        <v>3</v>
      </c>
      <c r="B9" s="2">
        <v>27341.77</v>
      </c>
      <c r="C9" s="2">
        <v>27341.76</v>
      </c>
      <c r="D9" s="2">
        <v>34619.99</v>
      </c>
      <c r="E9" s="2">
        <v>28123.31</v>
      </c>
      <c r="F9" s="2">
        <v>29299.01</v>
      </c>
      <c r="G9" s="2">
        <v>55519.27</v>
      </c>
      <c r="H9" s="2">
        <v>0</v>
      </c>
      <c r="I9" s="2">
        <v>30098.09</v>
      </c>
      <c r="J9" s="2">
        <v>32395.17</v>
      </c>
      <c r="K9" s="2">
        <v>36631.15</v>
      </c>
      <c r="L9" s="2">
        <v>33312.64</v>
      </c>
      <c r="M9" s="2">
        <v>34007.08</v>
      </c>
      <c r="N9" s="2">
        <f>SUM(B9:M9)</f>
        <v>368689.24000000005</v>
      </c>
    </row>
    <row r="10" spans="1:14" ht="12.75">
      <c r="A10" s="1" t="s">
        <v>4</v>
      </c>
      <c r="B10" s="2">
        <v>48.46</v>
      </c>
      <c r="C10" s="2">
        <v>119.58</v>
      </c>
      <c r="D10" s="2">
        <v>57.56</v>
      </c>
      <c r="E10" s="2">
        <v>113.99</v>
      </c>
      <c r="F10" s="2">
        <v>824.62</v>
      </c>
      <c r="G10" s="2">
        <v>1281.44</v>
      </c>
      <c r="H10" s="2">
        <v>58.37</v>
      </c>
      <c r="I10" s="2">
        <v>97.98</v>
      </c>
      <c r="J10" s="2">
        <v>5664.52</v>
      </c>
      <c r="K10" s="2">
        <v>10490.89</v>
      </c>
      <c r="L10" s="2">
        <v>4203.05</v>
      </c>
      <c r="M10" s="2">
        <v>3908.87</v>
      </c>
      <c r="N10" s="2">
        <f>SUM(B10:M10)</f>
        <v>26869.329999999998</v>
      </c>
    </row>
    <row r="11" spans="1:14" ht="12.75">
      <c r="A11" s="1" t="s">
        <v>5</v>
      </c>
      <c r="B11" s="2">
        <v>8000</v>
      </c>
      <c r="C11" s="2">
        <v>8000</v>
      </c>
      <c r="D11" s="2">
        <v>8000</v>
      </c>
      <c r="E11" s="2">
        <v>8000</v>
      </c>
      <c r="F11" s="2">
        <v>8000</v>
      </c>
      <c r="G11" s="2">
        <v>8000</v>
      </c>
      <c r="H11" s="2">
        <v>12000</v>
      </c>
      <c r="I11" s="2">
        <v>12000</v>
      </c>
      <c r="J11" s="2">
        <v>12000</v>
      </c>
      <c r="K11" s="2">
        <v>12000</v>
      </c>
      <c r="L11" s="2">
        <v>12000</v>
      </c>
      <c r="M11" s="2">
        <v>12000</v>
      </c>
      <c r="N11" s="2">
        <f>SUM(B11:M11)</f>
        <v>120000</v>
      </c>
    </row>
    <row r="12" spans="1:14" ht="12.75">
      <c r="A12" s="1" t="s">
        <v>6</v>
      </c>
      <c r="B12" s="2">
        <v>4000</v>
      </c>
      <c r="C12" s="2">
        <v>4000</v>
      </c>
      <c r="D12" s="2">
        <v>4000</v>
      </c>
      <c r="E12" s="2">
        <v>4000</v>
      </c>
      <c r="F12" s="2">
        <v>4000</v>
      </c>
      <c r="G12" s="2">
        <v>4000</v>
      </c>
      <c r="H12" s="2">
        <v>7500</v>
      </c>
      <c r="I12" s="2">
        <v>7500</v>
      </c>
      <c r="J12" s="2">
        <v>7500</v>
      </c>
      <c r="K12" s="2">
        <v>7500</v>
      </c>
      <c r="L12" s="2">
        <v>7500</v>
      </c>
      <c r="M12" s="2">
        <v>7500</v>
      </c>
      <c r="N12" s="2">
        <f>SUM(B12:M12)</f>
        <v>69000</v>
      </c>
    </row>
    <row r="13" spans="1:14" ht="12.75">
      <c r="A13" s="1" t="s">
        <v>7</v>
      </c>
      <c r="B13" s="2">
        <v>29680</v>
      </c>
      <c r="C13" s="2">
        <v>22400</v>
      </c>
      <c r="D13" s="2">
        <v>23333.33</v>
      </c>
      <c r="E13" s="2">
        <v>26506.66</v>
      </c>
      <c r="F13" s="2">
        <v>28560</v>
      </c>
      <c r="G13" s="2">
        <v>60262.21</v>
      </c>
      <c r="H13" s="2">
        <v>41293.32</v>
      </c>
      <c r="I13" s="2">
        <v>45937.84</v>
      </c>
      <c r="J13" s="2">
        <v>41800</v>
      </c>
      <c r="K13" s="2">
        <v>41800</v>
      </c>
      <c r="L13" s="2">
        <v>41800</v>
      </c>
      <c r="M13" s="2">
        <v>46233.33</v>
      </c>
      <c r="N13" s="2">
        <f>SUM(B13:M13)</f>
        <v>449606.69</v>
      </c>
    </row>
    <row r="14" spans="1:14" ht="12.75">
      <c r="A14" s="1" t="s">
        <v>8</v>
      </c>
      <c r="B14" s="2">
        <v>235690.12</v>
      </c>
      <c r="C14" s="2">
        <v>236140.62</v>
      </c>
      <c r="D14" s="2">
        <v>235948.59</v>
      </c>
      <c r="E14" s="2">
        <v>235502.76</v>
      </c>
      <c r="F14" s="2">
        <v>232496.19</v>
      </c>
      <c r="G14" s="2">
        <v>129919.03</v>
      </c>
      <c r="H14" s="2">
        <v>77522.86</v>
      </c>
      <c r="I14" s="2">
        <v>102025.26</v>
      </c>
      <c r="J14" s="2">
        <v>108335.52</v>
      </c>
      <c r="K14" s="2">
        <v>115043.85</v>
      </c>
      <c r="L14" s="2">
        <v>129073.54</v>
      </c>
      <c r="M14" s="2">
        <v>112508.89</v>
      </c>
      <c r="N14" s="2">
        <f>SUM(B14:M14)</f>
        <v>1950207.2300000002</v>
      </c>
    </row>
    <row r="15" spans="1:14" ht="12.75">
      <c r="A15" s="1" t="s">
        <v>22</v>
      </c>
      <c r="B15" s="2"/>
      <c r="C15" s="2"/>
      <c r="D15" s="2"/>
      <c r="E15" s="2"/>
      <c r="F15" s="2"/>
      <c r="G15" s="2">
        <v>287937.85</v>
      </c>
      <c r="H15" s="2">
        <v>145004.5</v>
      </c>
      <c r="I15" s="2">
        <v>148737.55</v>
      </c>
      <c r="J15" s="2">
        <v>135612.46</v>
      </c>
      <c r="K15" s="2">
        <v>136812.88</v>
      </c>
      <c r="L15" s="2">
        <v>143260.47</v>
      </c>
      <c r="M15" s="2">
        <v>146392</v>
      </c>
      <c r="N15" s="2">
        <f>SUM(B15:M15)</f>
        <v>1143757.71</v>
      </c>
    </row>
    <row r="16" spans="1:14" ht="12.75">
      <c r="A16" s="1" t="s">
        <v>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f>SUM(B16:L16)</f>
        <v>0</v>
      </c>
    </row>
    <row r="17" spans="1:14" ht="12.75">
      <c r="A17" s="1" t="s">
        <v>10</v>
      </c>
      <c r="B17" s="2">
        <v>117086.26</v>
      </c>
      <c r="C17" s="2">
        <v>104571.13</v>
      </c>
      <c r="D17" s="2">
        <v>105107.3</v>
      </c>
      <c r="E17" s="2"/>
      <c r="F17" s="2">
        <v>212555.56</v>
      </c>
      <c r="G17" s="2">
        <v>105793.4</v>
      </c>
      <c r="H17" s="2">
        <v>105796.44</v>
      </c>
      <c r="I17" s="2">
        <v>104547.1</v>
      </c>
      <c r="J17" s="2">
        <v>125604.87</v>
      </c>
      <c r="K17" s="2">
        <v>117433.94</v>
      </c>
      <c r="L17" s="2">
        <v>117648.23</v>
      </c>
      <c r="M17" s="2">
        <v>128161.36</v>
      </c>
      <c r="N17" s="2">
        <f>SUM(B17:M17)</f>
        <v>1344305.59</v>
      </c>
    </row>
    <row r="18" spans="1:14" s="5" customFormat="1" ht="12.75">
      <c r="A18" s="3" t="s">
        <v>11</v>
      </c>
      <c r="B18" s="4">
        <f>SUM(B7:B17)</f>
        <v>1609476.9800000002</v>
      </c>
      <c r="C18" s="4">
        <f>SUM(C7:C17)</f>
        <v>1594073.94</v>
      </c>
      <c r="D18" s="4">
        <f>SUM(D7:D17)</f>
        <v>1580550.5800000003</v>
      </c>
      <c r="E18" s="4">
        <f>SUM(E7:E17)</f>
        <v>1473598.1900000002</v>
      </c>
      <c r="F18" s="4">
        <f>SUM(F7:F17)</f>
        <v>1676822.6900000002</v>
      </c>
      <c r="G18" s="4">
        <f>SUM(G7:G17)</f>
        <v>2606355.1599999997</v>
      </c>
      <c r="H18" s="4">
        <f>SUM(H7:H17)</f>
        <v>1542748.7100000002</v>
      </c>
      <c r="I18" s="4">
        <f>SUM(I7:I17)</f>
        <v>1719954.4500000002</v>
      </c>
      <c r="J18" s="4">
        <f>SUM(J7:J17)</f>
        <v>1766226.27</v>
      </c>
      <c r="K18" s="4">
        <f>SUM(K7:K17)</f>
        <v>1813040.3699999996</v>
      </c>
      <c r="L18" s="4">
        <f>SUM(L7:L17)</f>
        <v>1843409.11</v>
      </c>
      <c r="M18" s="4">
        <f>SUM(M7:M17)</f>
        <v>1839193.5400000003</v>
      </c>
      <c r="N18" s="4">
        <f>SUM(B18:M18)</f>
        <v>21065449.990000002</v>
      </c>
    </row>
    <row r="19" spans="1:14" ht="12.75">
      <c r="A19" s="1" t="s">
        <v>12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f>SUM(B19:L19)</f>
        <v>0</v>
      </c>
    </row>
    <row r="20" spans="1:14" ht="12.75">
      <c r="A20" s="1" t="s">
        <v>13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f>SUM(B20:L20)</f>
        <v>0</v>
      </c>
    </row>
    <row r="21" spans="1:14" ht="12.75">
      <c r="A21" s="1" t="s">
        <v>14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>
        <f>SUM(B21:L21)</f>
        <v>0</v>
      </c>
    </row>
    <row r="22" spans="1:14" ht="12.75">
      <c r="A22" s="1" t="s">
        <v>15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>
        <f>SUM(B22:L22)</f>
        <v>0</v>
      </c>
    </row>
    <row r="23" spans="1:14" ht="12.75">
      <c r="A23" s="1" t="s">
        <v>16</v>
      </c>
      <c r="B23" s="2">
        <v>102331.12</v>
      </c>
      <c r="C23" s="2">
        <v>105032.92</v>
      </c>
      <c r="D23" s="2">
        <v>111779.83</v>
      </c>
      <c r="E23" s="2">
        <v>105273.66</v>
      </c>
      <c r="F23" s="2">
        <v>107116.96</v>
      </c>
      <c r="G23" s="2">
        <v>201978.99</v>
      </c>
      <c r="H23" s="2">
        <v>76475.39</v>
      </c>
      <c r="I23" s="2">
        <v>109398.52</v>
      </c>
      <c r="J23" s="2">
        <v>115788.08</v>
      </c>
      <c r="K23" s="2">
        <v>123087.38</v>
      </c>
      <c r="L23" s="2">
        <v>116578.96</v>
      </c>
      <c r="M23" s="2">
        <v>117273.4</v>
      </c>
      <c r="N23" s="2">
        <f>SUM(B23:M23)</f>
        <v>1392115.21</v>
      </c>
    </row>
    <row r="24" spans="1:14" s="5" customFormat="1" ht="12.75">
      <c r="A24" s="3" t="s">
        <v>17</v>
      </c>
      <c r="B24" s="4">
        <f>SUM(B19:B23)</f>
        <v>102331.12</v>
      </c>
      <c r="C24" s="4">
        <f>SUM(C19:C23)</f>
        <v>105032.92</v>
      </c>
      <c r="D24" s="4">
        <f>SUM(D19:D23)</f>
        <v>111779.83</v>
      </c>
      <c r="E24" s="4">
        <f>SUM(E19:E23)</f>
        <v>105273.66</v>
      </c>
      <c r="F24" s="4">
        <f>SUM(F19:F23)</f>
        <v>107116.96</v>
      </c>
      <c r="G24" s="4">
        <f>SUM(G19:G23)</f>
        <v>201978.99</v>
      </c>
      <c r="H24" s="4">
        <f aca="true" t="shared" si="0" ref="H24:M24">SUM(H19:H23)</f>
        <v>76475.39</v>
      </c>
      <c r="I24" s="4">
        <f t="shared" si="0"/>
        <v>109398.52</v>
      </c>
      <c r="J24" s="4">
        <f t="shared" si="0"/>
        <v>115788.08</v>
      </c>
      <c r="K24" s="4">
        <f t="shared" si="0"/>
        <v>123087.38</v>
      </c>
      <c r="L24" s="4">
        <f t="shared" si="0"/>
        <v>116578.96</v>
      </c>
      <c r="M24" s="4">
        <f t="shared" si="0"/>
        <v>117273.4</v>
      </c>
      <c r="N24" s="4">
        <f>SUM(B24:M24)</f>
        <v>1392115.21</v>
      </c>
    </row>
    <row r="25" spans="1:14" s="5" customFormat="1" ht="12.75">
      <c r="A25" s="3" t="s">
        <v>18</v>
      </c>
      <c r="B25" s="4">
        <f>B18-B24</f>
        <v>1507145.8600000003</v>
      </c>
      <c r="C25" s="4">
        <f>C18-C24</f>
        <v>1489041.02</v>
      </c>
      <c r="D25" s="4">
        <f>D18-D24</f>
        <v>1468770.7500000002</v>
      </c>
      <c r="E25" s="4">
        <f>E18-E24</f>
        <v>1368324.5300000003</v>
      </c>
      <c r="F25" s="4">
        <f>F18-F24</f>
        <v>1569705.7300000002</v>
      </c>
      <c r="G25" s="4">
        <f>G18-G24</f>
        <v>2404376.17</v>
      </c>
      <c r="H25" s="4">
        <f>H18-H24</f>
        <v>1466273.3200000003</v>
      </c>
      <c r="I25" s="4">
        <f>I18-I24</f>
        <v>1610555.9300000002</v>
      </c>
      <c r="J25" s="4">
        <f>J18-J24</f>
        <v>1650438.19</v>
      </c>
      <c r="K25" s="4">
        <f>K18-K24</f>
        <v>1689952.9899999998</v>
      </c>
      <c r="L25" s="4">
        <f>L18-L24</f>
        <v>1726830.1500000001</v>
      </c>
      <c r="M25" s="4">
        <f>M18-M24</f>
        <v>1721920.1400000004</v>
      </c>
      <c r="N25" s="4">
        <f>SUM(B25:M25)</f>
        <v>19673334.78</v>
      </c>
    </row>
  </sheetData>
  <printOptions/>
  <pageMargins left="0.75" right="0.75" top="1" bottom="1" header="0.492125985" footer="0.49212598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49888447653</dc:creator>
  <cp:keywords/>
  <dc:description/>
  <cp:lastModifiedBy>49888447653</cp:lastModifiedBy>
  <cp:lastPrinted>2009-07-29T16:09:31Z</cp:lastPrinted>
  <dcterms:created xsi:type="dcterms:W3CDTF">2009-02-18T20:58:40Z</dcterms:created>
  <dcterms:modified xsi:type="dcterms:W3CDTF">2009-07-29T17:01:12Z</dcterms:modified>
  <cp:category/>
  <cp:version/>
  <cp:contentType/>
  <cp:contentStatus/>
</cp:coreProperties>
</file>